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13-2012" sheetId="1" r:id="rId1"/>
  </sheets>
  <definedNames>
    <definedName name="_xlnm.Print_Area" localSheetId="0">'2013-2012'!$A$1:$H$34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<sst xmlns="http://schemas.openxmlformats.org/spreadsheetml/2006/main" count="55" uniqueCount="53">
  <si>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</si>
  <si>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</si>
  <si>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</si>
  <si>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</si>
  <si>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</si>
  <si>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</si>
  <si>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</si>
  <si>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</si>
  <si>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</si>
  <si>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</si>
  <si>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</si>
  <si>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</si>
  <si>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</si>
  <si>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</si>
  <si>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</si>
  <si>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</si>
  <si>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</si>
  <si>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</si>
  <si>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</si>
  <si>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</si>
  <si>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</si>
  <si>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</si>
  <si>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</si>
  <si>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</si>
  <si>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</si>
  <si>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</si>
  <si>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</si>
  <si>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</si>
  <si>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</si>
  <si>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</si>
  <si>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</si>
  <si>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</si>
  <si>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</si>
  <si>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</si>
  <si>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</si>
  <si>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</si>
  <si>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</si>
  <si>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</si>
  <si>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</si>
  <si>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</si>
  <si>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</si>
  <si>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</si>
  <si>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</si>
  <si>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</si>
  <si>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</si>
  <si>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</si>
  <si>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</si>
  <si>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</si>
  <si>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2013-2012</t>
  </si>
  <si>
    <t>*المصدر : مركز دبي للإحصاء</t>
  </si>
  <si>
    <t xml:space="preserve">*Source : Dubai Statistic Centre 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</si>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</sst>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16" xfId="57" applyFont="1" applyFill="1" applyBorder="1" applyAlignment="1">
      <alignment horizontal="center" vertical="center" wrapText="1" readingOrder="2"/>
      <protection/>
    </xf>
    <xf numFmtId="0" fontId="10" fillId="35" borderId="17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8" fillId="35" borderId="21" xfId="57" applyFont="1" applyFill="1" applyBorder="1" applyAlignment="1">
      <alignment horizontal="center" vertical="center" wrapText="1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60" zoomScaleNormal="60" zoomScalePageLayoutView="0" workbookViewId="0" topLeftCell="A1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2" t="s">
        <v>52</v>
      </c>
      <c r="B7" s="42"/>
      <c r="C7" s="42"/>
      <c r="D7" s="42"/>
      <c r="E7" s="42"/>
      <c r="F7" s="42"/>
      <c r="G7" s="42"/>
      <c r="H7" s="42"/>
      <c r="I7" s="4"/>
      <c r="J7" s="5"/>
      <c r="K7" s="6"/>
      <c r="L7" s="6"/>
      <c r="M7" s="6"/>
    </row>
    <row r="8" spans="1:13" ht="18">
      <c r="A8" s="43" t="s">
        <v>51</v>
      </c>
      <c r="B8" s="43"/>
      <c r="C8" s="43"/>
      <c r="D8" s="43"/>
      <c r="E8" s="43"/>
      <c r="F8" s="43"/>
      <c r="G8" s="43"/>
      <c r="H8" s="43"/>
      <c r="I8" s="4"/>
      <c r="J8" s="7"/>
      <c r="K8" s="6"/>
      <c r="L8" s="6"/>
      <c r="M8" s="6"/>
    </row>
    <row r="9" spans="1:13" ht="18">
      <c r="A9" s="44" t="s">
        <v>48</v>
      </c>
      <c r="B9" s="44"/>
      <c r="C9" s="44"/>
      <c r="D9" s="44"/>
      <c r="E9" s="44"/>
      <c r="F9" s="44"/>
      <c r="G9" s="44"/>
      <c r="H9" s="44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45" t="s">
        <v>2</v>
      </c>
      <c r="B11" s="48">
        <v>2012</v>
      </c>
      <c r="C11" s="49"/>
      <c r="D11" s="48">
        <v>2013</v>
      </c>
      <c r="E11" s="49"/>
      <c r="F11" s="50" t="s">
        <v>3</v>
      </c>
      <c r="G11" s="50" t="s">
        <v>4</v>
      </c>
      <c r="H11" s="48" t="s">
        <v>5</v>
      </c>
      <c r="I11" s="2"/>
      <c r="J11" s="2"/>
      <c r="K11" s="2"/>
      <c r="L11" s="2"/>
      <c r="M11" s="2"/>
    </row>
    <row r="12" spans="1:13" ht="39.75" customHeight="1">
      <c r="A12" s="46"/>
      <c r="B12" s="37" t="s">
        <v>6</v>
      </c>
      <c r="C12" s="39" t="s">
        <v>7</v>
      </c>
      <c r="D12" s="37" t="s">
        <v>6</v>
      </c>
      <c r="E12" s="39" t="s">
        <v>7</v>
      </c>
      <c r="F12" s="51"/>
      <c r="G12" s="51"/>
      <c r="H12" s="53"/>
      <c r="I12" s="13"/>
      <c r="J12" s="13"/>
      <c r="K12" s="13"/>
      <c r="L12" s="13"/>
      <c r="M12" s="13"/>
    </row>
    <row r="13" spans="1:13" ht="39.75" customHeight="1">
      <c r="A13" s="47"/>
      <c r="B13" s="38"/>
      <c r="C13" s="40"/>
      <c r="D13" s="38"/>
      <c r="E13" s="40"/>
      <c r="F13" s="52"/>
      <c r="G13" s="52"/>
      <c r="H13" s="54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460.22709066403485</v>
      </c>
      <c r="C14" s="16">
        <f aca="true" t="shared" si="0" ref="C14:C32">B14/$B$33*100</f>
        <v>0.13505792565767033</v>
      </c>
      <c r="D14" s="15">
        <v>446.95118741362825</v>
      </c>
      <c r="E14" s="16">
        <f aca="true" t="shared" si="1" ref="E14:E32">D14/$D$33*100</f>
        <v>0.12205018569663134</v>
      </c>
      <c r="F14" s="16">
        <f>(D14/B14-1)*100</f>
        <v>-2.8846418474087643</v>
      </c>
      <c r="G14" s="16">
        <f aca="true" t="shared" si="2" ref="G14:G32">(D14-B14)/$B$33*100</f>
        <v>-0.00389593744176337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7838.6513571936775</v>
      </c>
      <c r="C15" s="16">
        <f t="shared" si="0"/>
        <v>2.3003252388484223</v>
      </c>
      <c r="D15" s="15">
        <v>7110.694818261225</v>
      </c>
      <c r="E15" s="16">
        <f t="shared" si="1"/>
        <v>1.9417369221523053</v>
      </c>
      <c r="F15" s="16">
        <f>(D15/B15-1)*100</f>
        <v>-9.286757450494253</v>
      </c>
      <c r="G15" s="16">
        <f t="shared" si="2"/>
        <v>-0.21362562550435554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33628.53501061874</v>
      </c>
      <c r="C16" s="16">
        <f t="shared" si="0"/>
        <v>9.86860676734047</v>
      </c>
      <c r="D16" s="15">
        <v>34941.94142065835</v>
      </c>
      <c r="E16" s="16">
        <f t="shared" si="1"/>
        <v>9.541691708373186</v>
      </c>
      <c r="F16" s="16">
        <f aca="true" t="shared" si="3" ref="F16:F32">(D16/B16-1)*100</f>
        <v>3.9056307675159996</v>
      </c>
      <c r="G16" s="16">
        <f t="shared" si="2"/>
        <v>0.3854313422304149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9502.553777975589</v>
      </c>
      <c r="C17" s="16">
        <f t="shared" si="0"/>
        <v>2.7886128994538444</v>
      </c>
      <c r="D17" s="15">
        <v>10208.548946114832</v>
      </c>
      <c r="E17" s="16">
        <f t="shared" si="1"/>
        <v>2.7876764390680626</v>
      </c>
      <c r="F17" s="16">
        <f t="shared" si="3"/>
        <v>7.429530888586533</v>
      </c>
      <c r="G17" s="16">
        <f t="shared" si="2"/>
        <v>0.20718085672803196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25106.881428517183</v>
      </c>
      <c r="C18" s="16">
        <f t="shared" si="0"/>
        <v>7.367848165078918</v>
      </c>
      <c r="D18" s="15">
        <v>26343.344494499997</v>
      </c>
      <c r="E18" s="16">
        <f t="shared" si="1"/>
        <v>7.193649279755821</v>
      </c>
      <c r="F18" s="16">
        <f t="shared" si="3"/>
        <v>4.9247974883029455</v>
      </c>
      <c r="G18" s="16">
        <f t="shared" si="2"/>
        <v>0.36285160137578165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92848.12505940182</v>
      </c>
      <c r="C19" s="16">
        <f t="shared" si="0"/>
        <v>27.247146954417033</v>
      </c>
      <c r="D19" s="15">
        <v>102150.29643572129</v>
      </c>
      <c r="E19" s="16">
        <f t="shared" si="1"/>
        <v>27.894461408842357</v>
      </c>
      <c r="F19" s="16">
        <f t="shared" si="3"/>
        <v>10.018695983756466</v>
      </c>
      <c r="G19" s="16">
        <f t="shared" si="2"/>
        <v>2.729808817610402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38393.298051942395</v>
      </c>
      <c r="C20" s="16">
        <f t="shared" si="0"/>
        <v>11.266870854061244</v>
      </c>
      <c r="D20" s="15">
        <v>39566.772647277496</v>
      </c>
      <c r="E20" s="16">
        <f t="shared" si="1"/>
        <v>10.804607046602433</v>
      </c>
      <c r="F20" s="16">
        <f t="shared" si="3"/>
        <v>3.0564568684552818</v>
      </c>
      <c r="G20" s="16">
        <f t="shared" si="2"/>
        <v>0.34436704807894114</v>
      </c>
      <c r="H20" s="17" t="s">
        <v>21</v>
      </c>
      <c r="I20" s="18"/>
    </row>
    <row r="21" spans="1:9" ht="39.75" customHeight="1">
      <c r="A21" s="14" t="s">
        <v>22</v>
      </c>
      <c r="B21" s="15">
        <v>12037.89992284275</v>
      </c>
      <c r="C21" s="16">
        <f t="shared" si="0"/>
        <v>3.5326338362828222</v>
      </c>
      <c r="D21" s="15">
        <v>15845.789602702298</v>
      </c>
      <c r="E21" s="16">
        <f t="shared" si="1"/>
        <v>4.327053195027703</v>
      </c>
      <c r="F21" s="16">
        <f t="shared" si="3"/>
        <v>31.63250819716332</v>
      </c>
      <c r="G21" s="16">
        <f t="shared" si="2"/>
        <v>1.1174606878379285</v>
      </c>
      <c r="H21" s="17" t="s">
        <v>23</v>
      </c>
      <c r="I21" s="18"/>
    </row>
    <row r="22" spans="1:9" ht="39.75" customHeight="1">
      <c r="A22" s="14" t="s">
        <v>24</v>
      </c>
      <c r="B22" s="15">
        <v>12364.781008464752</v>
      </c>
      <c r="C22" s="16">
        <f t="shared" si="0"/>
        <v>3.628560134965363</v>
      </c>
      <c r="D22" s="15">
        <v>12833.262728898306</v>
      </c>
      <c r="E22" s="16">
        <f t="shared" si="1"/>
        <v>3.50441422522986</v>
      </c>
      <c r="F22" s="16">
        <f t="shared" si="3"/>
        <v>3.788839609151484</v>
      </c>
      <c r="G22" s="16">
        <f t="shared" si="2"/>
        <v>0.1374803236354486</v>
      </c>
      <c r="H22" s="17" t="s">
        <v>25</v>
      </c>
      <c r="I22" s="18"/>
    </row>
    <row r="23" spans="1:9" ht="39.75" customHeight="1">
      <c r="A23" s="14" t="s">
        <v>26</v>
      </c>
      <c r="B23" s="15">
        <v>37294.93728227822</v>
      </c>
      <c r="C23" s="16">
        <f t="shared" si="0"/>
        <v>10.944546657629061</v>
      </c>
      <c r="D23" s="15">
        <v>38732.548814055874</v>
      </c>
      <c r="E23" s="16">
        <f t="shared" si="1"/>
        <v>10.576803258125127</v>
      </c>
      <c r="F23" s="16">
        <f t="shared" si="3"/>
        <v>3.8547096108424883</v>
      </c>
      <c r="G23" s="16">
        <f t="shared" si="2"/>
        <v>0.4218804918747677</v>
      </c>
      <c r="H23" s="17" t="s">
        <v>27</v>
      </c>
      <c r="I23" s="18"/>
    </row>
    <row r="24" spans="1:9" ht="39.75" customHeight="1">
      <c r="A24" s="14" t="s">
        <v>28</v>
      </c>
      <c r="B24" s="15">
        <v>22358.24749409905</v>
      </c>
      <c r="C24" s="16">
        <f t="shared" si="0"/>
        <v>6.561235940146276</v>
      </c>
      <c r="D24" s="15">
        <v>23890.645360772527</v>
      </c>
      <c r="E24" s="16">
        <f t="shared" si="1"/>
        <v>6.523884005248627</v>
      </c>
      <c r="F24" s="16">
        <f t="shared" si="3"/>
        <v>6.853837122421691</v>
      </c>
      <c r="G24" s="16">
        <f t="shared" si="2"/>
        <v>0.4496964245554188</v>
      </c>
      <c r="H24" s="17" t="s">
        <v>29</v>
      </c>
      <c r="I24" s="18"/>
    </row>
    <row r="25" spans="1:9" ht="39.75" customHeight="1">
      <c r="A25" s="14" t="s">
        <v>30</v>
      </c>
      <c r="B25" s="15">
        <v>11586.139966918443</v>
      </c>
      <c r="C25" s="16">
        <f t="shared" si="0"/>
        <v>3.400060670165408</v>
      </c>
      <c r="D25" s="15">
        <v>13294.317957557721</v>
      </c>
      <c r="E25" s="16">
        <f t="shared" si="1"/>
        <v>3.6303158401241236</v>
      </c>
      <c r="F25" s="16">
        <f t="shared" si="3"/>
        <v>14.743288062431393</v>
      </c>
      <c r="G25" s="16">
        <f t="shared" si="2"/>
        <v>0.5012807388999212</v>
      </c>
      <c r="H25" s="17" t="s">
        <v>31</v>
      </c>
      <c r="I25" s="18"/>
    </row>
    <row r="26" spans="1:9" ht="39.75" customHeight="1">
      <c r="A26" s="14" t="s">
        <v>32</v>
      </c>
      <c r="B26" s="15">
        <v>8904.909795288408</v>
      </c>
      <c r="C26" s="16">
        <f t="shared" si="0"/>
        <v>2.6132287071259697</v>
      </c>
      <c r="D26" s="15">
        <v>10838.259690689787</v>
      </c>
      <c r="E26" s="16">
        <f t="shared" si="1"/>
        <v>2.95963327792396</v>
      </c>
      <c r="F26" s="16">
        <f t="shared" si="3"/>
        <v>21.71105535986806</v>
      </c>
      <c r="G26" s="16">
        <f t="shared" si="2"/>
        <v>0.5673595312840836</v>
      </c>
      <c r="H26" s="17" t="s">
        <v>33</v>
      </c>
      <c r="I26" s="18"/>
    </row>
    <row r="27" spans="1:9" ht="39.75" customHeight="1">
      <c r="A27" s="14" t="s">
        <v>34</v>
      </c>
      <c r="B27" s="15">
        <v>17976.41846625998</v>
      </c>
      <c r="C27" s="16">
        <f t="shared" si="0"/>
        <v>5.275347405786778</v>
      </c>
      <c r="D27" s="15">
        <v>18797.9120140769</v>
      </c>
      <c r="E27" s="16">
        <f t="shared" si="1"/>
        <v>5.133197352720729</v>
      </c>
      <c r="F27" s="16">
        <f t="shared" si="3"/>
        <v>4.569839923112529</v>
      </c>
      <c r="G27" s="16">
        <f t="shared" si="2"/>
        <v>0.24107493183252512</v>
      </c>
      <c r="H27" s="17" t="s">
        <v>35</v>
      </c>
      <c r="I27" s="18"/>
    </row>
    <row r="28" spans="1:9" ht="39.75" customHeight="1">
      <c r="A28" s="14" t="s">
        <v>36</v>
      </c>
      <c r="B28" s="15">
        <v>3995.593087606433</v>
      </c>
      <c r="C28" s="16">
        <f t="shared" si="0"/>
        <v>1.172544000844542</v>
      </c>
      <c r="D28" s="15">
        <v>4391.669971434809</v>
      </c>
      <c r="E28" s="16">
        <f t="shared" si="1"/>
        <v>1.1992453552559785</v>
      </c>
      <c r="F28" s="16">
        <f t="shared" si="3"/>
        <v>9.912843353767187</v>
      </c>
      <c r="G28" s="16">
        <f t="shared" si="2"/>
        <v>0.11623245005771411</v>
      </c>
      <c r="H28" s="17" t="s">
        <v>37</v>
      </c>
      <c r="I28" s="18"/>
    </row>
    <row r="29" spans="1:9" ht="39.75" customHeight="1">
      <c r="A29" s="14" t="s">
        <v>38</v>
      </c>
      <c r="B29" s="15">
        <v>2790.2073417847605</v>
      </c>
      <c r="C29" s="16">
        <f t="shared" si="0"/>
        <v>0.8188123284801254</v>
      </c>
      <c r="D29" s="15">
        <v>2952.619082618572</v>
      </c>
      <c r="E29" s="16">
        <f t="shared" si="1"/>
        <v>0.8062797850708335</v>
      </c>
      <c r="F29" s="16">
        <f t="shared" si="3"/>
        <v>5.82077677173356</v>
      </c>
      <c r="G29" s="16">
        <f t="shared" si="2"/>
        <v>0.047661237820261784</v>
      </c>
      <c r="H29" s="17" t="s">
        <v>39</v>
      </c>
      <c r="I29" s="18"/>
    </row>
    <row r="30" spans="1:9" ht="39.75" customHeight="1">
      <c r="A30" s="14" t="s">
        <v>40</v>
      </c>
      <c r="B30" s="15">
        <v>689.1074264020365</v>
      </c>
      <c r="C30" s="16">
        <f t="shared" si="0"/>
        <v>0.2022249916467767</v>
      </c>
      <c r="D30" s="15">
        <v>745.256531445481</v>
      </c>
      <c r="E30" s="16">
        <f t="shared" si="1"/>
        <v>0.20350924355050692</v>
      </c>
      <c r="F30" s="16">
        <f t="shared" si="3"/>
        <v>8.148091704164306</v>
      </c>
      <c r="G30" s="16">
        <f t="shared" si="2"/>
        <v>0.01647747776811797</v>
      </c>
      <c r="H30" s="17" t="s">
        <v>41</v>
      </c>
      <c r="I30" s="18"/>
    </row>
    <row r="31" spans="1:9" ht="39.75" customHeight="1">
      <c r="A31" s="14" t="s">
        <v>42</v>
      </c>
      <c r="B31" s="15">
        <v>1292.3310875837024</v>
      </c>
      <c r="C31" s="16">
        <f t="shared" si="0"/>
        <v>0.37924659259006893</v>
      </c>
      <c r="D31" s="15">
        <v>1333.3679548717787</v>
      </c>
      <c r="E31" s="16">
        <f t="shared" si="1"/>
        <v>0.3641064417699677</v>
      </c>
      <c r="F31" s="16">
        <f t="shared" si="3"/>
        <v>3.1754143874077823</v>
      </c>
      <c r="G31" s="16">
        <f t="shared" si="2"/>
        <v>0.01204265086485882</v>
      </c>
      <c r="H31" s="17" t="s">
        <v>43</v>
      </c>
      <c r="I31" s="18"/>
    </row>
    <row r="32" spans="1:9" ht="48" customHeight="1">
      <c r="A32" s="14" t="s">
        <v>44</v>
      </c>
      <c r="B32" s="15">
        <v>1693.897273548238</v>
      </c>
      <c r="C32" s="16">
        <f t="shared" si="0"/>
        <v>0.49708992947921293</v>
      </c>
      <c r="D32" s="15">
        <v>1778.59213722565</v>
      </c>
      <c r="E32" s="16">
        <f t="shared" si="1"/>
        <v>0.4856850294617653</v>
      </c>
      <c r="F32" s="16">
        <f t="shared" si="3"/>
        <v>5.000000000000004</v>
      </c>
      <c r="G32" s="16">
        <f t="shared" si="2"/>
        <v>0.024854496473960694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340762.7419293902</v>
      </c>
      <c r="C33" s="22">
        <f>B33/B33*100</f>
        <v>100</v>
      </c>
      <c r="D33" s="22">
        <f>SUM(D14:D32)</f>
        <v>366202.7917962966</v>
      </c>
      <c r="E33" s="22">
        <f>D33/$D$33*100</f>
        <v>100</v>
      </c>
      <c r="F33" s="23">
        <f>(D33/B33-1)*100</f>
        <v>7.465619545982483</v>
      </c>
      <c r="G33" s="23">
        <f>(D33-B33)/$B$33*100</f>
        <v>7.465619545982491</v>
      </c>
      <c r="H33" s="24" t="s">
        <v>47</v>
      </c>
      <c r="I33" s="25"/>
    </row>
    <row r="34" spans="1:8" ht="32.25" customHeight="1">
      <c r="A34" s="36" t="s">
        <v>49</v>
      </c>
      <c r="B34" s="26"/>
      <c r="C34" s="26"/>
      <c r="D34" s="26"/>
      <c r="E34" s="41" t="s">
        <v>50</v>
      </c>
      <c r="F34" s="41"/>
      <c r="G34" s="41"/>
      <c r="H34" s="41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D11:E11"/>
    <mergeCell ref="F11:F13"/>
    <mergeCell ref="G11:G13"/>
    <mergeCell ref="H11:H13"/>
    <mergeCell ref="B12:B13"/>
    <mergeCell ref="C12:C13"/>
    <mergeCell ref="D12:D13"/>
    <mergeCell ref="E12:E13"/>
    <mergeCell ref="E34:H34"/>
    <mergeCell ref="A7:H7"/>
    <mergeCell ref="A8:H8"/>
    <mergeCell ref="A9:H9"/>
    <mergeCell ref="A11:A13"/>
    <mergeCell ref="B11:C11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cp:lastPrinted>2019-03-31T07:12:46Z</cp:lastPrinted>
  <dcterms:created xsi:type="dcterms:W3CDTF">2019-03-26T14:20:44Z</dcterms:created>
  <dcterms:modified xsi:type="dcterms:W3CDTF">2021-04-08T08:05:41Z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2013-12-31T00:00:00Z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 </vt:lpwstr>
  </property>
</Properties>
</file>